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ienvenue\OneDrive\Desktop\PAIE BTP 2025\1. BULLETINS DE PAIE COMMENTES\1 A TELECHARGER\"/>
    </mc:Choice>
  </mc:AlternateContent>
  <xr:revisionPtr revIDLastSave="0" documentId="8_{5A914E5D-0448-4594-84BB-5DA652D4F890}" xr6:coauthVersionLast="47" xr6:coauthVersionMax="47" xr10:uidLastSave="{00000000-0000-0000-0000-000000000000}"/>
  <bookViews>
    <workbookView xWindow="-108" yWindow="-108" windowWidth="23256" windowHeight="12456" xr2:uid="{7830AFB4-CC2F-46E3-914C-428D054ABF22}"/>
  </bookViews>
  <sheets>
    <sheet name="Feuil1" sheetId="1" r:id="rId1"/>
  </sheets>
  <externalReferences>
    <externalReference r:id="rId2"/>
    <externalReference r:id="rId3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47" i="1" l="1"/>
  <c r="H42" i="1"/>
  <c r="H40" i="1"/>
  <c r="H20" i="1"/>
  <c r="H16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Bienvenue</author>
  </authors>
  <commentList>
    <comment ref="E11" authorId="0" shapeId="0" xr:uid="{383C1850-8150-4E9B-946B-B9903BE1DC5A}">
      <text>
        <r>
          <rPr>
            <sz val="9"/>
            <color indexed="81"/>
            <rFont val="Tahoma"/>
            <family val="2"/>
          </rPr>
          <t>La base plafonnée est majorée de111,5%</t>
        </r>
        <r>
          <rPr>
            <b/>
            <sz val="9"/>
            <color indexed="81"/>
            <rFont val="Tahoma"/>
            <family val="2"/>
          </rPr>
          <t xml:space="preserve"> 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E39" authorId="0" shapeId="0" xr:uid="{46B08401-DE3E-4305-8842-80AFC9B95407}">
      <text>
        <r>
          <rPr>
            <sz val="9"/>
            <color indexed="81"/>
            <rFont val="Tahoma"/>
            <family val="2"/>
          </rPr>
          <t>La base plafonnée est majorée de111,5%</t>
        </r>
        <r>
          <rPr>
            <b/>
            <sz val="9"/>
            <color indexed="81"/>
            <rFont val="Tahoma"/>
            <family val="2"/>
          </rPr>
          <t xml:space="preserve"> 
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<sst xmlns="http://schemas.openxmlformats.org/spreadsheetml/2006/main" count="108" uniqueCount="67">
  <si>
    <t>Au moins 11 salariés</t>
  </si>
  <si>
    <t>Chômage intempéries pour le gros œuvre et les travaux publics *</t>
  </si>
  <si>
    <t>Brut / Brut Abattu</t>
  </si>
  <si>
    <t xml:space="preserve">Cotisation Plafonnée </t>
  </si>
  <si>
    <t>Cotisation caisse de congés payés</t>
  </si>
  <si>
    <t xml:space="preserve">Salaire brut  hors Indemnité de trajet </t>
  </si>
  <si>
    <t xml:space="preserve">Variable suivant les régions </t>
  </si>
  <si>
    <t xml:space="preserve">19,70 % en IDF </t>
  </si>
  <si>
    <t xml:space="preserve">19,60 %  en PACA </t>
  </si>
  <si>
    <t xml:space="preserve">20,20 % autres régions </t>
  </si>
  <si>
    <t xml:space="preserve">APAS </t>
  </si>
  <si>
    <t xml:space="preserve"> Salaire de base ( + HS hors Indem de Petit Déplcament  ) Restriction à certains départements Exemption possible sous conditions </t>
  </si>
  <si>
    <t xml:space="preserve">Variable selon les régions </t>
  </si>
  <si>
    <t>PACA</t>
  </si>
  <si>
    <t xml:space="preserve">Région Parisienne </t>
  </si>
  <si>
    <t xml:space="preserve"> APAS BTP </t>
  </si>
  <si>
    <t xml:space="preserve">0,40%  et 0,35 %  depuis Juillet 2025 </t>
  </si>
  <si>
    <t xml:space="preserve">Cotisation OPPBTP </t>
  </si>
  <si>
    <t xml:space="preserve">Brut </t>
  </si>
  <si>
    <t xml:space="preserve">Autres Charges dues par l'employeur </t>
  </si>
  <si>
    <t>FNAL Plafonnée</t>
  </si>
  <si>
    <t xml:space="preserve">Brut /Brut Abattu majoré de 111,5 % </t>
  </si>
  <si>
    <t>Entreprises de moins de 50 salariés</t>
  </si>
  <si>
    <t xml:space="preserve">FNAL  </t>
  </si>
  <si>
    <t xml:space="preserve">Brut / Brut Abattu majoré de 111,5 % </t>
  </si>
  <si>
    <t xml:space="preserve">Entreprises de 50 ou plus de 50 salariés </t>
  </si>
  <si>
    <t>Versement de mobilité</t>
  </si>
  <si>
    <t xml:space="preserve">Variable </t>
  </si>
  <si>
    <t xml:space="preserve">Entreprises d'au moins 11 salariés </t>
  </si>
  <si>
    <t xml:space="preserve">Contribution de solidarité pour l'autonomie </t>
  </si>
  <si>
    <t xml:space="preserve">Forfait social </t>
  </si>
  <si>
    <t xml:space="preserve">PP Mutuelle + 1,12% Base Prévoyance (cf BP)  </t>
  </si>
  <si>
    <t xml:space="preserve">Contribution dialogue social </t>
  </si>
  <si>
    <t xml:space="preserve">Formation professionnelle </t>
  </si>
  <si>
    <t>Brut / Brut Abattu *111,5%</t>
  </si>
  <si>
    <t>Cotisation supplémentaire conventionnelle</t>
  </si>
  <si>
    <t xml:space="preserve">Brut / Brut Abattu </t>
  </si>
  <si>
    <t xml:space="preserve">Pas dans les TP </t>
  </si>
  <si>
    <t xml:space="preserve">Taxe d'apprentissage </t>
  </si>
  <si>
    <t>Pas d'exemption possible si l'entreprise a au moins 11 salariés *</t>
  </si>
  <si>
    <t xml:space="preserve">CCCA BTP </t>
  </si>
  <si>
    <t xml:space="preserve">Participation à l'effort de construction </t>
  </si>
  <si>
    <t xml:space="preserve">Brut / Brut Abattu *111,5% </t>
  </si>
  <si>
    <t xml:space="preserve">Total Autres Charges  dues par l'employeur </t>
  </si>
  <si>
    <t>* Si l'entreprise a au plus 10 salariés et a employé au moins 1 apprenti au cours de l'année N-1 et que la masse salariale de l'année N-1 est composée à au moins 11%  des salaires des apprentis la Taxe n'est pas dûe</t>
  </si>
  <si>
    <t xml:space="preserve">Jusqu'à 10 salariés </t>
  </si>
  <si>
    <t xml:space="preserve">Chômage intempéries  pour le gros œuvre et les travaux publics </t>
  </si>
  <si>
    <t xml:space="preserve">Brut / Brut Abattu  Plafonné </t>
  </si>
  <si>
    <t>Cotisation OPPBTP</t>
  </si>
  <si>
    <t xml:space="preserve">* Sur la distinction gros œuvre / second œuvre voir document dédié </t>
  </si>
  <si>
    <t xml:space="preserve">Autres charges dues par l'employeur </t>
  </si>
  <si>
    <t xml:space="preserve">Brut Abattu majoré de 111,5 % </t>
  </si>
  <si>
    <t>Cas d 'exemption possibles =</t>
  </si>
  <si>
    <t>A reporter Cellule J80</t>
  </si>
  <si>
    <t xml:space="preserve">Base CSG CRDS </t>
  </si>
  <si>
    <t xml:space="preserve">PPMutuelle </t>
  </si>
  <si>
    <t xml:space="preserve">PP Prévoyance = Base Prévoyance *1,12 % </t>
  </si>
  <si>
    <t xml:space="preserve">Si Prévoyance intégre une partie affectée au financement hospitalisation en chirurgie intégrer au net Imposable 0,01%*Base Prévoyance </t>
  </si>
  <si>
    <t>Forfait social de 8 %</t>
  </si>
  <si>
    <t>Ouvriers</t>
  </si>
  <si>
    <t>ETAM</t>
  </si>
  <si>
    <t>Cadres</t>
  </si>
  <si>
    <t>Prévoyance de base : part patronale conventionnelle</t>
  </si>
  <si>
    <t>1,50 % sur TA et part patronale appliquée dans l'entreprise sur TB</t>
  </si>
  <si>
    <t>Prévoyance supplémentaire</t>
  </si>
  <si>
    <t>Part patronale en totalité</t>
  </si>
  <si>
    <t>Mutuelle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</si>
</sst>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3" formatCode="_-* #,##0.00_-;\-* #,##0.00_-;_-* &quot;-&quot;??_-;_-@_-"/>
    <numFmt numFmtId="164" formatCode="\ #,##0&quot;    &quot;;\-#,##0&quot;    &quot;;&quot; -&quot;#&quot;    &quot;;@\ "/>
    <numFmt numFmtId="165" formatCode="#,##0.00_ ;\-#,##0.00\ "/>
    <numFmt numFmtId="166" formatCode="0.0000%"/>
    <numFmt numFmtId="167" formatCode="_-* #,##0.00\ _€_-;\-* #,##0.00\ _€_-;_-* &quot;-&quot;??\ _€_-;_-@_-"/>
    <numFmt numFmtId="168" formatCode="0.000%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color theme="0"/>
      <name val="Times New Roman"/>
      <family val="1"/>
    </font>
    <font>
      <sz val="14"/>
      <name val="Times New Roman"/>
      <family val="1"/>
    </font>
    <font>
      <sz val="11"/>
      <color rgb="FF000000"/>
      <name val="Times New Roman"/>
      <family val="1"/>
    </font>
    <font>
      <sz val="11"/>
      <color theme="1"/>
      <name val="Times New Roman"/>
      <family val="1"/>
    </font>
    <font>
      <sz val="12"/>
      <name val="Times New Roman"/>
      <family val="1"/>
    </font>
    <font>
      <sz val="10"/>
      <name val="Times New Roman"/>
      <family val="1"/>
    </font>
    <font>
      <sz val="14"/>
      <color theme="1"/>
      <name val="Times New Roman"/>
      <family val="1"/>
    </font>
    <font>
      <sz val="9"/>
      <name val="Times New Roman"/>
      <family val="1"/>
    </font>
    <font>
      <sz val="11"/>
      <name val="Calibri"/>
      <family val="2"/>
      <scheme val="minor"/>
    </font>
    <font>
      <sz val="14"/>
      <name val="Arial Narrow"/>
      <family val="2"/>
    </font>
    <font>
      <sz val="12"/>
      <name val="Calibri"/>
      <family val="2"/>
      <scheme val="minor"/>
    </font>
    <font>
      <b/>
      <sz val="11"/>
      <color theme="1"/>
      <name val="Times New Roman"/>
      <family val="1"/>
    </font>
    <font>
      <sz val="12"/>
      <color theme="1"/>
      <name val="Times New Roman"/>
      <family val="1"/>
    </font>
    <font>
      <sz val="12"/>
      <color theme="1"/>
      <name val="Calibri"/>
      <family val="2"/>
      <scheme val="minor"/>
    </font>
    <font>
      <sz val="12"/>
      <name val="Arial Narrow"/>
      <family val="2"/>
    </font>
    <font>
      <b/>
      <sz val="12"/>
      <color theme="1"/>
      <name val="Times New Roman"/>
      <family val="1"/>
    </font>
    <font>
      <b/>
      <sz val="12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9">
    <fill>
      <patternFill patternType="none"/>
    </fill>
    <fill>
      <patternFill patternType="gray125"/>
    </fill>
    <fill>
      <patternFill patternType="solid">
        <fgColor rgb="FF00B05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0000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17">
    <xf numFmtId="0" fontId="0" fillId="0" borderId="0" xfId="0"/>
    <xf numFmtId="0" fontId="2" fillId="2" borderId="0" xfId="0" applyFont="1" applyFill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4" fontId="4" fillId="0" borderId="2" xfId="0" applyNumberFormat="1" applyFont="1" applyBorder="1" applyAlignment="1">
      <alignment horizontal="center" vertical="center"/>
    </xf>
    <xf numFmtId="4" fontId="4" fillId="0" borderId="3" xfId="0" applyNumberFormat="1" applyFont="1" applyBorder="1" applyAlignment="1">
      <alignment horizontal="center" vertical="center"/>
    </xf>
    <xf numFmtId="4" fontId="4" fillId="0" borderId="4" xfId="0" applyNumberFormat="1" applyFont="1" applyBorder="1" applyAlignment="1">
      <alignment horizontal="center" vertical="center"/>
    </xf>
    <xf numFmtId="10" fontId="3" fillId="0" borderId="1" xfId="0" applyNumberFormat="1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4" fontId="6" fillId="3" borderId="0" xfId="0" applyNumberFormat="1" applyFont="1" applyFill="1" applyAlignment="1">
      <alignment horizontal="center" vertical="center" wrapText="1"/>
    </xf>
    <xf numFmtId="4" fontId="6" fillId="4" borderId="1" xfId="0" applyNumberFormat="1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center" vertical="center" wrapText="1"/>
    </xf>
    <xf numFmtId="164" fontId="7" fillId="0" borderId="6" xfId="1" applyNumberFormat="1" applyFont="1" applyFill="1" applyBorder="1" applyAlignment="1">
      <alignment horizontal="center" vertical="center" wrapText="1"/>
    </xf>
    <xf numFmtId="164" fontId="7" fillId="0" borderId="7" xfId="1" applyNumberFormat="1" applyFont="1" applyFill="1" applyBorder="1" applyAlignment="1">
      <alignment horizontal="center" vertical="center" wrapText="1"/>
    </xf>
    <xf numFmtId="164" fontId="7" fillId="0" borderId="8" xfId="1" applyNumberFormat="1" applyFont="1" applyFill="1" applyBorder="1" applyAlignment="1">
      <alignment horizontal="center" vertical="center" wrapText="1"/>
    </xf>
    <xf numFmtId="10" fontId="3" fillId="3" borderId="9" xfId="0" applyNumberFormat="1" applyFont="1" applyFill="1" applyBorder="1" applyAlignment="1">
      <alignment horizontal="center" vertical="center" wrapText="1"/>
    </xf>
    <xf numFmtId="10" fontId="6" fillId="4" borderId="1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3" fillId="3" borderId="10" xfId="0" applyFont="1" applyFill="1" applyBorder="1" applyAlignment="1">
      <alignment horizontal="center" vertical="center" wrapText="1"/>
    </xf>
    <xf numFmtId="0" fontId="3" fillId="3" borderId="11" xfId="0" applyFont="1" applyFill="1" applyBorder="1" applyAlignment="1">
      <alignment horizontal="center" vertical="center" wrapText="1"/>
    </xf>
    <xf numFmtId="0" fontId="3" fillId="3" borderId="12" xfId="0" applyFont="1" applyFill="1" applyBorder="1" applyAlignment="1">
      <alignment horizontal="center" vertical="center" wrapText="1"/>
    </xf>
    <xf numFmtId="164" fontId="7" fillId="0" borderId="10" xfId="1" applyNumberFormat="1" applyFont="1" applyFill="1" applyBorder="1" applyAlignment="1">
      <alignment horizontal="center" vertical="center" wrapText="1"/>
    </xf>
    <xf numFmtId="164" fontId="7" fillId="0" borderId="11" xfId="1" applyNumberFormat="1" applyFont="1" applyFill="1" applyBorder="1" applyAlignment="1">
      <alignment horizontal="center" vertical="center" wrapText="1"/>
    </xf>
    <xf numFmtId="164" fontId="7" fillId="0" borderId="12" xfId="1" applyNumberFormat="1" applyFont="1" applyFill="1" applyBorder="1" applyAlignment="1">
      <alignment horizontal="center" vertical="center" wrapText="1"/>
    </xf>
    <xf numFmtId="10" fontId="3" fillId="3" borderId="13" xfId="0" applyNumberFormat="1" applyFont="1" applyFill="1" applyBorder="1" applyAlignment="1">
      <alignment horizontal="center" vertical="center" wrapText="1"/>
    </xf>
    <xf numFmtId="10" fontId="3" fillId="3" borderId="1" xfId="2" applyNumberFormat="1" applyFont="1" applyFill="1" applyBorder="1" applyAlignment="1">
      <alignment horizontal="center" vertical="center"/>
    </xf>
    <xf numFmtId="10" fontId="9" fillId="4" borderId="1" xfId="0" applyNumberFormat="1" applyFont="1" applyFill="1" applyBorder="1" applyAlignment="1">
      <alignment horizontal="center" vertical="center" wrapText="1"/>
    </xf>
    <xf numFmtId="164" fontId="3" fillId="5" borderId="1" xfId="1" applyNumberFormat="1" applyFont="1" applyFill="1" applyBorder="1" applyAlignment="1">
      <alignment horizontal="center" vertical="center"/>
    </xf>
    <xf numFmtId="165" fontId="0" fillId="0" borderId="0" xfId="0" applyNumberFormat="1"/>
    <xf numFmtId="164" fontId="3" fillId="0" borderId="2" xfId="1" applyNumberFormat="1" applyFont="1" applyFill="1" applyBorder="1" applyAlignment="1">
      <alignment horizontal="center" vertical="center"/>
    </xf>
    <xf numFmtId="164" fontId="3" fillId="0" borderId="3" xfId="1" applyNumberFormat="1" applyFont="1" applyFill="1" applyBorder="1" applyAlignment="1">
      <alignment horizontal="center" vertical="center"/>
    </xf>
    <xf numFmtId="164" fontId="3" fillId="0" borderId="4" xfId="1" applyNumberFormat="1" applyFont="1" applyFill="1" applyBorder="1" applyAlignment="1">
      <alignment horizontal="center" vertical="center"/>
    </xf>
    <xf numFmtId="164" fontId="7" fillId="0" borderId="2" xfId="1" applyNumberFormat="1" applyFont="1" applyFill="1" applyBorder="1" applyAlignment="1">
      <alignment horizontal="center" vertical="center"/>
    </xf>
    <xf numFmtId="164" fontId="7" fillId="0" borderId="3" xfId="1" applyNumberFormat="1" applyFont="1" applyFill="1" applyBorder="1" applyAlignment="1">
      <alignment horizontal="center" vertical="center"/>
    </xf>
    <xf numFmtId="164" fontId="7" fillId="0" borderId="4" xfId="1" applyNumberFormat="1" applyFont="1" applyFill="1" applyBorder="1" applyAlignment="1">
      <alignment horizontal="center" vertical="center"/>
    </xf>
    <xf numFmtId="10" fontId="3" fillId="0" borderId="13" xfId="2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10" fontId="3" fillId="0" borderId="1" xfId="2" applyNumberFormat="1" applyFont="1" applyFill="1" applyBorder="1" applyAlignment="1">
      <alignment horizontal="center" vertical="center"/>
    </xf>
    <xf numFmtId="164" fontId="7" fillId="0" borderId="2" xfId="1" applyNumberFormat="1" applyFont="1" applyFill="1" applyBorder="1" applyAlignment="1">
      <alignment horizontal="center" vertical="center" wrapText="1"/>
    </xf>
    <xf numFmtId="164" fontId="7" fillId="0" borderId="3" xfId="1" applyNumberFormat="1" applyFont="1" applyFill="1" applyBorder="1" applyAlignment="1">
      <alignment horizontal="center" vertical="center" wrapText="1"/>
    </xf>
    <xf numFmtId="164" fontId="7" fillId="0" borderId="4" xfId="1" applyNumberFormat="1" applyFont="1" applyFill="1" applyBorder="1" applyAlignment="1">
      <alignment horizontal="center" vertical="center" wrapText="1"/>
    </xf>
    <xf numFmtId="0" fontId="10" fillId="0" borderId="0" xfId="0" applyFont="1"/>
    <xf numFmtId="166" fontId="3" fillId="0" borderId="1" xfId="2" applyNumberFormat="1" applyFont="1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11" fillId="0" borderId="1" xfId="0" applyFont="1" applyBorder="1" applyAlignment="1">
      <alignment horizontal="center" vertical="center" wrapText="1"/>
    </xf>
    <xf numFmtId="43" fontId="3" fillId="0" borderId="1" xfId="1" quotePrefix="1" applyFont="1" applyFill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4" xfId="0" applyFont="1" applyBorder="1" applyAlignment="1">
      <alignment horizontal="center" vertical="center" wrapText="1"/>
    </xf>
    <xf numFmtId="0" fontId="0" fillId="0" borderId="1" xfId="0" applyBorder="1"/>
    <xf numFmtId="164" fontId="3" fillId="0" borderId="1" xfId="1" applyNumberFormat="1" applyFont="1" applyFill="1" applyBorder="1" applyAlignment="1">
      <alignment horizontal="center" vertical="center"/>
    </xf>
    <xf numFmtId="164" fontId="7" fillId="0" borderId="1" xfId="1" applyNumberFormat="1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167" fontId="0" fillId="0" borderId="0" xfId="0" applyNumberFormat="1"/>
    <xf numFmtId="0" fontId="14" fillId="0" borderId="1" xfId="0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0" fillId="5" borderId="0" xfId="0" applyFill="1" applyAlignment="1">
      <alignment horizontal="center" vertical="center" wrapText="1"/>
    </xf>
    <xf numFmtId="0" fontId="3" fillId="6" borderId="1" xfId="0" applyFont="1" applyFill="1" applyBorder="1" applyAlignment="1">
      <alignment horizontal="center" vertical="center" wrapText="1"/>
    </xf>
    <xf numFmtId="10" fontId="3" fillId="3" borderId="1" xfId="0" applyNumberFormat="1" applyFont="1" applyFill="1" applyBorder="1" applyAlignment="1">
      <alignment horizontal="center" vertical="center" wrapText="1"/>
    </xf>
    <xf numFmtId="0" fontId="3" fillId="6" borderId="6" xfId="0" applyFont="1" applyFill="1" applyBorder="1" applyAlignment="1">
      <alignment horizontal="center" vertical="center" wrapText="1"/>
    </xf>
    <xf numFmtId="0" fontId="3" fillId="6" borderId="7" xfId="0" applyFont="1" applyFill="1" applyBorder="1" applyAlignment="1">
      <alignment horizontal="center" vertical="center" wrapText="1"/>
    </xf>
    <xf numFmtId="0" fontId="3" fillId="6" borderId="8" xfId="0" applyFont="1" applyFill="1" applyBorder="1" applyAlignment="1">
      <alignment horizontal="center" vertical="center" wrapText="1"/>
    </xf>
    <xf numFmtId="0" fontId="3" fillId="6" borderId="10" xfId="0" applyFont="1" applyFill="1" applyBorder="1" applyAlignment="1">
      <alignment horizontal="center" vertical="center" wrapText="1"/>
    </xf>
    <xf numFmtId="0" fontId="3" fillId="6" borderId="11" xfId="0" applyFont="1" applyFill="1" applyBorder="1" applyAlignment="1">
      <alignment horizontal="center" vertical="center" wrapText="1"/>
    </xf>
    <xf numFmtId="0" fontId="3" fillId="6" borderId="12" xfId="0" applyFont="1" applyFill="1" applyBorder="1" applyAlignment="1">
      <alignment horizontal="center" vertical="center" wrapText="1"/>
    </xf>
    <xf numFmtId="4" fontId="6" fillId="4" borderId="13" xfId="0" applyNumberFormat="1" applyFont="1" applyFill="1" applyBorder="1" applyAlignment="1">
      <alignment horizontal="center" vertical="center" wrapText="1"/>
    </xf>
    <xf numFmtId="0" fontId="0" fillId="5" borderId="0" xfId="0" applyFill="1"/>
    <xf numFmtId="0" fontId="5" fillId="5" borderId="0" xfId="0" applyFont="1" applyFill="1"/>
    <xf numFmtId="164" fontId="2" fillId="7" borderId="13" xfId="1" applyNumberFormat="1" applyFont="1" applyFill="1" applyBorder="1" applyAlignment="1">
      <alignment horizontal="center" vertical="center"/>
    </xf>
    <xf numFmtId="164" fontId="6" fillId="0" borderId="2" xfId="1" applyNumberFormat="1" applyFont="1" applyFill="1" applyBorder="1" applyAlignment="1">
      <alignment horizontal="center" vertical="center"/>
    </xf>
    <xf numFmtId="164" fontId="6" fillId="0" borderId="3" xfId="1" applyNumberFormat="1" applyFont="1" applyFill="1" applyBorder="1" applyAlignment="1">
      <alignment horizontal="center" vertical="center"/>
    </xf>
    <xf numFmtId="164" fontId="6" fillId="0" borderId="4" xfId="1" applyNumberFormat="1" applyFont="1" applyFill="1" applyBorder="1" applyAlignment="1">
      <alignment horizontal="center" vertical="center"/>
    </xf>
    <xf numFmtId="43" fontId="6" fillId="0" borderId="13" xfId="1" quotePrefix="1" applyFont="1" applyFill="1" applyBorder="1" applyAlignment="1">
      <alignment horizontal="center" vertical="center"/>
    </xf>
    <xf numFmtId="164" fontId="6" fillId="0" borderId="2" xfId="1" applyNumberFormat="1" applyFont="1" applyFill="1" applyBorder="1" applyAlignment="1">
      <alignment horizontal="center" vertical="center" wrapText="1"/>
    </xf>
    <xf numFmtId="164" fontId="6" fillId="0" borderId="4" xfId="1" applyNumberFormat="1" applyFont="1" applyFill="1" applyBorder="1" applyAlignment="1">
      <alignment horizontal="center" vertical="center" wrapText="1"/>
    </xf>
    <xf numFmtId="10" fontId="6" fillId="0" borderId="13" xfId="2" applyNumberFormat="1" applyFont="1" applyFill="1" applyBorder="1" applyAlignment="1">
      <alignment horizontal="center" vertical="center"/>
    </xf>
    <xf numFmtId="43" fontId="6" fillId="0" borderId="13" xfId="1" applyFont="1" applyFill="1" applyBorder="1" applyAlignment="1">
      <alignment horizontal="center" vertical="center"/>
    </xf>
    <xf numFmtId="0" fontId="15" fillId="0" borderId="0" xfId="0" applyFont="1" applyAlignment="1">
      <alignment horizontal="center" vertical="center" wrapText="1"/>
    </xf>
    <xf numFmtId="0" fontId="15" fillId="0" borderId="0" xfId="0" applyFont="1"/>
    <xf numFmtId="167" fontId="15" fillId="0" borderId="0" xfId="0" applyNumberFormat="1" applyFont="1"/>
    <xf numFmtId="165" fontId="15" fillId="0" borderId="0" xfId="0" applyNumberFormat="1" applyFont="1"/>
    <xf numFmtId="164" fontId="6" fillId="0" borderId="6" xfId="1" applyNumberFormat="1" applyFont="1" applyFill="1" applyBorder="1" applyAlignment="1">
      <alignment horizontal="center" vertical="center"/>
    </xf>
    <xf numFmtId="164" fontId="6" fillId="0" borderId="7" xfId="1" applyNumberFormat="1" applyFont="1" applyFill="1" applyBorder="1" applyAlignment="1">
      <alignment horizontal="center" vertical="center"/>
    </xf>
    <xf numFmtId="164" fontId="6" fillId="0" borderId="8" xfId="1" applyNumberFormat="1" applyFont="1" applyFill="1" applyBorder="1" applyAlignment="1">
      <alignment horizontal="center" vertical="center"/>
    </xf>
    <xf numFmtId="43" fontId="6" fillId="0" borderId="14" xfId="1" quotePrefix="1" applyFont="1" applyFill="1" applyBorder="1" applyAlignment="1">
      <alignment horizontal="center" vertical="center"/>
    </xf>
    <xf numFmtId="10" fontId="6" fillId="0" borderId="14" xfId="2" applyNumberFormat="1" applyFont="1" applyFill="1" applyBorder="1" applyAlignment="1">
      <alignment horizontal="center" vertical="center"/>
    </xf>
    <xf numFmtId="43" fontId="6" fillId="0" borderId="14" xfId="1" applyFont="1" applyFill="1" applyBorder="1" applyAlignment="1">
      <alignment horizontal="center" vertical="center"/>
    </xf>
    <xf numFmtId="43" fontId="6" fillId="0" borderId="1" xfId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10" fontId="6" fillId="0" borderId="1" xfId="2" applyNumberFormat="1" applyFont="1" applyFill="1" applyBorder="1" applyAlignment="1">
      <alignment horizontal="center" vertical="center"/>
    </xf>
    <xf numFmtId="0" fontId="16" fillId="0" borderId="1" xfId="0" applyFont="1" applyBorder="1" applyAlignment="1">
      <alignment horizontal="center" vertical="center" wrapText="1"/>
    </xf>
    <xf numFmtId="43" fontId="16" fillId="0" borderId="1" xfId="1" applyFont="1" applyFill="1" applyBorder="1" applyAlignment="1">
      <alignment horizontal="center" vertical="center" wrapText="1"/>
    </xf>
    <xf numFmtId="168" fontId="16" fillId="0" borderId="1" xfId="2" applyNumberFormat="1" applyFont="1" applyFill="1" applyBorder="1" applyAlignment="1">
      <alignment horizontal="center" vertical="center" wrapText="1"/>
    </xf>
    <xf numFmtId="0" fontId="15" fillId="0" borderId="13" xfId="0" applyFont="1" applyBorder="1" applyAlignment="1">
      <alignment horizontal="center" vertical="center" wrapText="1"/>
    </xf>
    <xf numFmtId="10" fontId="16" fillId="0" borderId="1" xfId="2" applyNumberFormat="1" applyFont="1" applyFill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43" fontId="16" fillId="0" borderId="1" xfId="0" applyNumberFormat="1" applyFont="1" applyBorder="1" applyAlignment="1">
      <alignment horizontal="center" vertical="center" wrapText="1"/>
    </xf>
    <xf numFmtId="0" fontId="17" fillId="5" borderId="0" xfId="0" applyFont="1" applyFill="1" applyAlignment="1">
      <alignment horizontal="center" vertical="center" wrapText="1"/>
    </xf>
    <xf numFmtId="0" fontId="17" fillId="5" borderId="15" xfId="0" applyFont="1" applyFill="1" applyBorder="1" applyAlignment="1">
      <alignment horizontal="center" vertical="center" wrapText="1"/>
    </xf>
    <xf numFmtId="43" fontId="18" fillId="5" borderId="13" xfId="0" applyNumberFormat="1" applyFont="1" applyFill="1" applyBorder="1" applyAlignment="1">
      <alignment horizontal="center" vertical="center" wrapText="1"/>
    </xf>
    <xf numFmtId="0" fontId="14" fillId="0" borderId="0" xfId="0" applyFont="1"/>
    <xf numFmtId="0" fontId="2" fillId="8" borderId="0" xfId="0" applyFont="1" applyFill="1" applyAlignment="1">
      <alignment horizontal="center" vertical="center" wrapText="1"/>
    </xf>
    <xf numFmtId="0" fontId="0" fillId="0" borderId="16" xfId="0" applyBorder="1" applyAlignment="1">
      <alignment vertical="center" wrapText="1"/>
    </xf>
    <xf numFmtId="0" fontId="0" fillId="0" borderId="16" xfId="0" applyBorder="1" applyAlignment="1">
      <alignment horizontal="center" vertical="center" wrapText="1"/>
    </xf>
    <xf numFmtId="0" fontId="0" fillId="0" borderId="17" xfId="0" applyBorder="1" applyAlignment="1">
      <alignment vertical="center" wrapText="1"/>
    </xf>
    <xf numFmtId="0" fontId="0" fillId="0" borderId="17" xfId="0" applyBorder="1" applyAlignment="1">
      <alignment horizontal="center" vertical="center" wrapText="1"/>
    </xf>
    <xf numFmtId="10" fontId="0" fillId="0" borderId="16" xfId="0" applyNumberFormat="1" applyBorder="1" applyAlignment="1">
      <alignment horizontal="center" vertical="center" wrapText="1"/>
    </xf>
    <xf numFmtId="10" fontId="0" fillId="0" borderId="17" xfId="0" applyNumberFormat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</cellXfs>
  <cellStyles count="3">
    <cellStyle name="Milliers" xfId="1" builtinId="3"/>
    <cellStyle name="Normal" xfId="0" builtinId="0"/>
    <cellStyle name="Pourcentage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d.docs.live.net/fa77d33fea66a78b/Desktop/PAIE%20BTP%202025/1.%20BULLETINS%20DE%20PAIE%20COMMENTES/B.%20O%20IDCC%201597/B.O%20IDCC%201597%20BP%201/1.B%200%20ITRAJET%2051%20SAL%20RP.xlsx" TargetMode="External"/><Relationship Id="rId1" Type="http://schemas.openxmlformats.org/officeDocument/2006/relationships/externalLinkPath" Target="https://d.docs.live.net/fa77d33fea66a78b/Desktop/PAIE%20BTP%202025/1.%20BULLETINS%20DE%20PAIE%20COMMENTES/B.%20O%20IDCC%201597/B.O%20IDCC%201597%20BP%201/1.B%200%20ITRAJET%2051%20SAL%20RP.xlsx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Bienvenue\OneDrive\Desktop\PAIE%20BTP%202025\1.%20BULLETINS%20DE%20PAIE%20COMMENTES\TP%20O%20IDCC%201702\TP%20BULLETIN%20DE%20PAIE%203\2.%20OUVRIER%20%20TP%20%20HEURES%20SUPP%20TRAJET%209%20SAL%20TM2.xlsx" TargetMode="External"/><Relationship Id="rId1" Type="http://schemas.openxmlformats.org/officeDocument/2006/relationships/externalLinkPath" Target="file:///C:\Users\Bienvenue\OneDrive\Desktop\PAIE%20BTP%202025\1.%20BULLETINS%20DE%20PAIE%20COMMENTES\TP%20O%20IDCC%201702\TP%20BULLETIN%20DE%20PAIE%203\2.%20OUVRIER%20%20TP%20%20HEURES%20SUPP%20TRAJET%209%20SAL%20TM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PRESENTATION DU CLASSEUR "/>
      <sheetName val="TABLE DES TAUX 2025"/>
      <sheetName val="INDEMNITE DE TRAJET "/>
      <sheetName val="SYNTHESE  COT FP ET CCCA BTP "/>
      <sheetName val="SAL MIN et IPD RP"/>
      <sheetName val="CCN OUVRIERS 1597"/>
      <sheetName val="ENONCE DONNEES "/>
      <sheetName val="MASQUE DE SAISIE "/>
      <sheetName val="JUSTIFICATION DES BASES "/>
      <sheetName val="BP CORRECTION  "/>
      <sheetName val="TAUX NEUTRE "/>
      <sheetName val="TAUX NEUTRE  JANVIER "/>
      <sheetName val="TAUX NEUTRE MAI 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/>
      <sheetData sheetId="7"/>
      <sheetData sheetId="8"/>
      <sheetData sheetId="9"/>
      <sheetData sheetId="10" refreshError="1"/>
      <sheetData sheetId="11" refreshError="1"/>
      <sheetData sheetId="1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PRESENTATION DU CLASSEUR "/>
      <sheetName val="TABLE DES TAUX 2025"/>
      <sheetName val="INDEM TRAJET"/>
      <sheetName val="CCN OUVRIERS TP "/>
      <sheetName val="SAL MIN et IPD BR "/>
      <sheetName val=" ENONCE ET CORRIGE "/>
      <sheetName val="MASQUE DE SAISIE "/>
      <sheetName val="JUSTIFICATION DES BASES "/>
      <sheetName val="BP CORRECTION  "/>
      <sheetName val="TAUX NEUTRE "/>
      <sheetName val="TAUX NEUTRE  JANVIER "/>
      <sheetName val="TAUX NEUTRE MAI "/>
    </sheetNames>
    <sheetDataSet>
      <sheetData sheetId="0" refreshError="1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700AF4-E36C-4B8C-8D95-BB1FE13C7B5F}">
  <dimension ref="A1:P76"/>
  <sheetViews>
    <sheetView tabSelected="1" topLeftCell="A67" workbookViewId="0">
      <selection activeCell="H65" sqref="H65"/>
    </sheetView>
  </sheetViews>
  <sheetFormatPr baseColWidth="10" defaultRowHeight="14.4" x14ac:dyDescent="0.3"/>
  <cols>
    <col min="4" max="4" width="19" customWidth="1"/>
    <col min="5" max="6" width="14.6640625" customWidth="1"/>
    <col min="7" max="7" width="16.6640625" customWidth="1"/>
    <col min="8" max="8" width="18.33203125" customWidth="1"/>
    <col min="10" max="10" width="15.44140625" customWidth="1"/>
  </cols>
  <sheetData>
    <row r="1" spans="1:14" ht="32.4" customHeight="1" x14ac:dyDescent="0.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</row>
    <row r="3" spans="1:14" ht="42.6" customHeight="1" x14ac:dyDescent="0.3">
      <c r="A3" s="2" t="s">
        <v>1</v>
      </c>
      <c r="B3" s="2"/>
      <c r="C3" s="2"/>
      <c r="D3" s="2"/>
      <c r="E3" s="3" t="s">
        <v>2</v>
      </c>
      <c r="F3" s="4"/>
      <c r="G3" s="5"/>
      <c r="H3" s="6">
        <v>6.7999999999999996E-3</v>
      </c>
      <c r="I3" s="7" t="s">
        <v>3</v>
      </c>
      <c r="J3" s="8"/>
    </row>
    <row r="4" spans="1:14" ht="42.6" customHeight="1" x14ac:dyDescent="0.3">
      <c r="A4" s="9" t="s">
        <v>4</v>
      </c>
      <c r="B4" s="10"/>
      <c r="C4" s="10"/>
      <c r="D4" s="11"/>
      <c r="E4" s="12" t="s">
        <v>5</v>
      </c>
      <c r="F4" s="13"/>
      <c r="G4" s="14"/>
      <c r="H4" s="15" t="s">
        <v>6</v>
      </c>
      <c r="I4" s="16" t="s">
        <v>7</v>
      </c>
      <c r="J4" s="16"/>
      <c r="K4" s="16" t="s">
        <v>8</v>
      </c>
      <c r="L4" s="16"/>
      <c r="M4" s="16" t="s">
        <v>9</v>
      </c>
      <c r="N4" s="16"/>
    </row>
    <row r="5" spans="1:14" ht="39.6" customHeight="1" x14ac:dyDescent="0.3">
      <c r="A5" s="17" t="s">
        <v>10</v>
      </c>
      <c r="B5" s="18"/>
      <c r="C5" s="18"/>
      <c r="D5" s="19"/>
      <c r="E5" s="20" t="s">
        <v>11</v>
      </c>
      <c r="F5" s="21"/>
      <c r="G5" s="22"/>
      <c r="H5" s="23" t="s">
        <v>12</v>
      </c>
      <c r="I5" s="24" t="s">
        <v>13</v>
      </c>
      <c r="J5" s="24" t="s">
        <v>14</v>
      </c>
      <c r="K5" s="25" t="s">
        <v>15</v>
      </c>
      <c r="L5" s="25"/>
      <c r="M5" s="8"/>
    </row>
    <row r="6" spans="1:14" ht="33.6" customHeight="1" x14ac:dyDescent="0.3">
      <c r="A6" s="26"/>
      <c r="B6" s="27"/>
      <c r="C6" s="27"/>
      <c r="D6" s="28"/>
      <c r="E6" s="29"/>
      <c r="F6" s="30"/>
      <c r="G6" s="31"/>
      <c r="H6" s="32"/>
      <c r="I6" s="33">
        <v>1.2999999999999999E-3</v>
      </c>
      <c r="J6" s="34" t="s">
        <v>16</v>
      </c>
      <c r="K6" s="25"/>
      <c r="L6" s="25"/>
      <c r="M6" s="8"/>
    </row>
    <row r="7" spans="1:14" ht="42.6" customHeight="1" x14ac:dyDescent="0.3">
      <c r="A7" s="2" t="s">
        <v>17</v>
      </c>
      <c r="B7" s="2"/>
      <c r="C7" s="2"/>
      <c r="D7" s="2"/>
      <c r="E7" s="3" t="s">
        <v>18</v>
      </c>
      <c r="F7" s="4"/>
      <c r="G7" s="5"/>
      <c r="H7" s="6">
        <v>1.1000000000000001E-3</v>
      </c>
    </row>
    <row r="10" spans="1:14" ht="30" customHeight="1" x14ac:dyDescent="0.3">
      <c r="A10" s="35" t="s">
        <v>19</v>
      </c>
      <c r="B10" s="35"/>
      <c r="C10" s="35"/>
      <c r="D10" s="35"/>
      <c r="E10" s="35"/>
      <c r="F10" s="35"/>
      <c r="G10" s="35"/>
      <c r="H10" s="35"/>
      <c r="I10" s="35"/>
      <c r="J10" s="35"/>
      <c r="K10" s="35"/>
      <c r="L10" s="36"/>
      <c r="N10" s="36"/>
    </row>
    <row r="11" spans="1:14" ht="34.200000000000003" customHeight="1" x14ac:dyDescent="0.3">
      <c r="A11" s="37" t="s">
        <v>20</v>
      </c>
      <c r="B11" s="38"/>
      <c r="C11" s="38"/>
      <c r="D11" s="39"/>
      <c r="E11" s="40" t="s">
        <v>21</v>
      </c>
      <c r="F11" s="41"/>
      <c r="G11" s="42"/>
      <c r="H11" s="43">
        <v>1E-3</v>
      </c>
      <c r="I11" s="44" t="s">
        <v>22</v>
      </c>
      <c r="J11" s="44"/>
      <c r="K11" s="44"/>
      <c r="L11" s="36"/>
      <c r="N11" s="36"/>
    </row>
    <row r="12" spans="1:14" ht="28.2" customHeight="1" x14ac:dyDescent="0.3">
      <c r="A12" s="37" t="s">
        <v>23</v>
      </c>
      <c r="B12" s="38"/>
      <c r="C12" s="38"/>
      <c r="D12" s="39"/>
      <c r="E12" s="40" t="s">
        <v>24</v>
      </c>
      <c r="F12" s="41"/>
      <c r="G12" s="42"/>
      <c r="H12" s="45">
        <v>5.0000000000000001E-3</v>
      </c>
      <c r="I12" s="44" t="s">
        <v>25</v>
      </c>
      <c r="J12" s="44"/>
      <c r="K12" s="44"/>
      <c r="L12" s="36"/>
      <c r="N12" s="36"/>
    </row>
    <row r="13" spans="1:14" ht="34.200000000000003" customHeight="1" x14ac:dyDescent="0.3">
      <c r="A13" s="37" t="s">
        <v>26</v>
      </c>
      <c r="B13" s="38"/>
      <c r="C13" s="38"/>
      <c r="D13" s="39"/>
      <c r="E13" s="40" t="s">
        <v>21</v>
      </c>
      <c r="F13" s="41"/>
      <c r="G13" s="42"/>
      <c r="H13" s="45" t="s">
        <v>27</v>
      </c>
      <c r="I13" s="44" t="s">
        <v>28</v>
      </c>
      <c r="J13" s="44"/>
      <c r="K13" s="44"/>
      <c r="L13" s="36"/>
      <c r="N13" s="36"/>
    </row>
    <row r="14" spans="1:14" ht="34.200000000000003" customHeight="1" x14ac:dyDescent="0.3">
      <c r="A14" s="37" t="s">
        <v>29</v>
      </c>
      <c r="B14" s="38"/>
      <c r="C14" s="38"/>
      <c r="D14" s="39"/>
      <c r="E14" s="40" t="s">
        <v>2</v>
      </c>
      <c r="F14" s="41"/>
      <c r="G14" s="42"/>
      <c r="H14" s="45">
        <v>3.0000000000000001E-3</v>
      </c>
      <c r="I14" s="44"/>
      <c r="J14" s="44"/>
      <c r="K14" s="44"/>
      <c r="L14" s="36"/>
      <c r="N14" s="36"/>
    </row>
    <row r="15" spans="1:14" s="49" customFormat="1" ht="24.6" customHeight="1" x14ac:dyDescent="0.3">
      <c r="A15" s="37" t="s">
        <v>30</v>
      </c>
      <c r="B15" s="38"/>
      <c r="C15" s="38"/>
      <c r="D15" s="39"/>
      <c r="E15" s="46" t="s">
        <v>31</v>
      </c>
      <c r="F15" s="47"/>
      <c r="G15" s="48"/>
      <c r="H15" s="45">
        <v>0.08</v>
      </c>
      <c r="I15" s="44" t="s">
        <v>28</v>
      </c>
      <c r="J15" s="44"/>
      <c r="K15" s="44"/>
    </row>
    <row r="16" spans="1:14" ht="34.200000000000003" customHeight="1" x14ac:dyDescent="0.3">
      <c r="A16" s="37" t="s">
        <v>32</v>
      </c>
      <c r="B16" s="38"/>
      <c r="C16" s="38"/>
      <c r="D16" s="39"/>
      <c r="E16" s="46" t="s">
        <v>2</v>
      </c>
      <c r="F16" s="47"/>
      <c r="G16" s="48"/>
      <c r="H16" s="50">
        <f>0.016%</f>
        <v>1.6000000000000001E-4</v>
      </c>
      <c r="I16" s="51"/>
      <c r="J16" s="51"/>
      <c r="K16" s="51"/>
    </row>
    <row r="17" spans="1:14" ht="34.200000000000003" customHeight="1" x14ac:dyDescent="0.3">
      <c r="A17" s="37" t="s">
        <v>33</v>
      </c>
      <c r="B17" s="38"/>
      <c r="C17" s="38"/>
      <c r="D17" s="39"/>
      <c r="E17" s="46" t="s">
        <v>34</v>
      </c>
      <c r="F17" s="47"/>
      <c r="G17" s="48"/>
      <c r="H17" s="45">
        <v>0.01</v>
      </c>
      <c r="I17" s="44" t="s">
        <v>28</v>
      </c>
      <c r="J17" s="44"/>
      <c r="K17" s="44"/>
    </row>
    <row r="18" spans="1:14" ht="34.200000000000003" customHeight="1" x14ac:dyDescent="0.3">
      <c r="A18" s="37" t="s">
        <v>35</v>
      </c>
      <c r="B18" s="38"/>
      <c r="C18" s="38"/>
      <c r="D18" s="39"/>
      <c r="E18" s="46" t="s">
        <v>36</v>
      </c>
      <c r="F18" s="47"/>
      <c r="G18" s="48"/>
      <c r="H18" s="45" t="s">
        <v>37</v>
      </c>
      <c r="I18" s="44" t="s">
        <v>28</v>
      </c>
      <c r="J18" s="44"/>
      <c r="K18" s="44"/>
    </row>
    <row r="19" spans="1:14" ht="37.799999999999997" customHeight="1" x14ac:dyDescent="0.3">
      <c r="A19" s="37" t="s">
        <v>38</v>
      </c>
      <c r="B19" s="38"/>
      <c r="C19" s="38"/>
      <c r="D19" s="39"/>
      <c r="E19" s="46" t="s">
        <v>39</v>
      </c>
      <c r="F19" s="47"/>
      <c r="G19" s="48"/>
      <c r="H19" s="45">
        <v>6.7999999999999996E-3</v>
      </c>
      <c r="I19" s="51"/>
      <c r="J19" s="51"/>
      <c r="K19" s="51"/>
    </row>
    <row r="20" spans="1:14" ht="34.200000000000003" hidden="1" customHeight="1" x14ac:dyDescent="0.3">
      <c r="A20" s="52" t="s">
        <v>40</v>
      </c>
      <c r="B20" s="52"/>
      <c r="C20" s="52"/>
      <c r="D20" s="52"/>
      <c r="E20" s="53"/>
      <c r="F20" s="54"/>
      <c r="G20" s="55"/>
      <c r="H20" s="45" t="e">
        <f>IF('[1]MASQUE DE SAISIE '!#REF!&gt;=11,0,0.22%)</f>
        <v>#REF!</v>
      </c>
      <c r="I20" s="56"/>
      <c r="J20" s="56"/>
      <c r="K20" s="56"/>
    </row>
    <row r="21" spans="1:14" s="49" customFormat="1" ht="34.200000000000003" customHeight="1" x14ac:dyDescent="0.3">
      <c r="A21" s="57" t="s">
        <v>41</v>
      </c>
      <c r="B21" s="57"/>
      <c r="C21" s="57"/>
      <c r="D21" s="57"/>
      <c r="E21" s="58" t="s">
        <v>42</v>
      </c>
      <c r="F21" s="58"/>
      <c r="G21" s="58"/>
      <c r="H21" s="45">
        <v>4.4999999999999997E-3</v>
      </c>
      <c r="I21" s="44" t="s">
        <v>25</v>
      </c>
      <c r="J21" s="44"/>
      <c r="K21" s="44"/>
    </row>
    <row r="22" spans="1:14" ht="24.6" customHeight="1" x14ac:dyDescent="0.3">
      <c r="A22" s="59" t="s">
        <v>43</v>
      </c>
      <c r="B22" s="59"/>
      <c r="C22" s="59"/>
      <c r="D22" s="59"/>
      <c r="E22" s="59"/>
      <c r="F22" s="59"/>
      <c r="G22" s="59"/>
      <c r="H22" s="59"/>
      <c r="I22" s="60"/>
      <c r="J22" s="61"/>
    </row>
    <row r="23" spans="1:14" ht="24.6" customHeight="1" x14ac:dyDescent="0.3">
      <c r="A23" s="62" t="s">
        <v>44</v>
      </c>
      <c r="B23" s="62"/>
      <c r="C23" s="62"/>
      <c r="D23" s="62"/>
      <c r="E23" s="62"/>
      <c r="F23" s="62"/>
      <c r="G23" s="62"/>
      <c r="H23" s="62"/>
      <c r="I23" s="62"/>
      <c r="J23" s="62"/>
      <c r="K23" s="62"/>
      <c r="L23" s="62"/>
      <c r="M23" s="62"/>
    </row>
    <row r="24" spans="1:14" ht="24.6" customHeight="1" x14ac:dyDescent="0.3">
      <c r="A24" s="62"/>
      <c r="B24" s="62"/>
      <c r="C24" s="62"/>
      <c r="D24" s="62"/>
      <c r="E24" s="62"/>
      <c r="F24" s="62"/>
      <c r="G24" s="62"/>
      <c r="H24" s="62"/>
      <c r="I24" s="62"/>
      <c r="J24" s="62"/>
      <c r="K24" s="62"/>
      <c r="L24" s="62"/>
      <c r="M24" s="62"/>
    </row>
    <row r="25" spans="1:14" ht="24.6" customHeight="1" x14ac:dyDescent="0.3">
      <c r="A25" s="63"/>
      <c r="B25" s="63"/>
      <c r="C25" s="63"/>
      <c r="D25" s="63"/>
      <c r="E25" s="63"/>
      <c r="F25" s="63"/>
      <c r="G25" s="63"/>
      <c r="H25" s="63"/>
      <c r="I25" s="64"/>
      <c r="J25" s="61"/>
    </row>
    <row r="27" spans="1:14" ht="31.8" customHeight="1" x14ac:dyDescent="0.3">
      <c r="A27" s="1" t="s">
        <v>45</v>
      </c>
      <c r="B27" s="1"/>
      <c r="C27" s="1"/>
      <c r="D27" s="1"/>
      <c r="E27" s="1"/>
      <c r="F27" s="1"/>
      <c r="G27" s="1"/>
      <c r="H27" s="1"/>
      <c r="I27" s="1"/>
      <c r="J27" s="1"/>
    </row>
    <row r="29" spans="1:14" ht="43.8" customHeight="1" x14ac:dyDescent="0.3">
      <c r="A29" s="65" t="s">
        <v>46</v>
      </c>
      <c r="B29" s="65"/>
      <c r="C29" s="65"/>
      <c r="D29" s="65"/>
      <c r="E29" s="3" t="s">
        <v>47</v>
      </c>
      <c r="F29" s="4"/>
      <c r="G29" s="5"/>
      <c r="H29" s="66">
        <v>6.7999999999999996E-3</v>
      </c>
    </row>
    <row r="30" spans="1:14" ht="39.6" customHeight="1" x14ac:dyDescent="0.3">
      <c r="A30" s="67" t="s">
        <v>10</v>
      </c>
      <c r="B30" s="68"/>
      <c r="C30" s="68"/>
      <c r="D30" s="69"/>
      <c r="E30" s="20" t="s">
        <v>11</v>
      </c>
      <c r="F30" s="21"/>
      <c r="G30" s="22"/>
      <c r="H30" s="23" t="s">
        <v>12</v>
      </c>
      <c r="I30" s="24" t="s">
        <v>13</v>
      </c>
      <c r="J30" s="24" t="s">
        <v>14</v>
      </c>
      <c r="K30" s="25" t="s">
        <v>15</v>
      </c>
      <c r="L30" s="25"/>
      <c r="M30" s="8"/>
    </row>
    <row r="31" spans="1:14" ht="33.6" customHeight="1" x14ac:dyDescent="0.3">
      <c r="A31" s="70"/>
      <c r="B31" s="71"/>
      <c r="C31" s="71"/>
      <c r="D31" s="72"/>
      <c r="E31" s="29"/>
      <c r="F31" s="30"/>
      <c r="G31" s="31"/>
      <c r="H31" s="32"/>
      <c r="I31" s="33">
        <v>1.2999999999999999E-3</v>
      </c>
      <c r="J31" s="34" t="s">
        <v>16</v>
      </c>
      <c r="K31" s="25"/>
      <c r="L31" s="25"/>
      <c r="M31" s="8"/>
    </row>
    <row r="32" spans="1:14" ht="42.6" customHeight="1" x14ac:dyDescent="0.3">
      <c r="A32" s="65" t="s">
        <v>4</v>
      </c>
      <c r="B32" s="65"/>
      <c r="C32" s="65"/>
      <c r="D32" s="65"/>
      <c r="E32" s="12" t="s">
        <v>5</v>
      </c>
      <c r="F32" s="13"/>
      <c r="G32" s="14"/>
      <c r="H32" s="15" t="s">
        <v>6</v>
      </c>
      <c r="I32" s="16" t="s">
        <v>7</v>
      </c>
      <c r="J32" s="16"/>
      <c r="K32" s="16" t="s">
        <v>8</v>
      </c>
      <c r="L32" s="16"/>
      <c r="M32" s="73" t="s">
        <v>9</v>
      </c>
      <c r="N32" s="73"/>
    </row>
    <row r="33" spans="1:16" ht="32.4" customHeight="1" x14ac:dyDescent="0.3">
      <c r="A33" s="65" t="s">
        <v>48</v>
      </c>
      <c r="B33" s="65"/>
      <c r="C33" s="65"/>
      <c r="D33" s="65"/>
      <c r="E33" s="3" t="s">
        <v>18</v>
      </c>
      <c r="F33" s="4"/>
      <c r="G33" s="5"/>
      <c r="H33" s="66">
        <v>1.1000000000000001E-3</v>
      </c>
    </row>
    <row r="35" spans="1:16" x14ac:dyDescent="0.3">
      <c r="B35" s="74"/>
      <c r="C35" s="75" t="s">
        <v>49</v>
      </c>
      <c r="D35" s="74"/>
      <c r="E35" s="74"/>
      <c r="F35" s="74"/>
      <c r="G35" s="74"/>
    </row>
    <row r="38" spans="1:16" ht="28.8" customHeight="1" x14ac:dyDescent="0.3">
      <c r="A38" s="76" t="s">
        <v>50</v>
      </c>
      <c r="B38" s="76"/>
      <c r="C38" s="76"/>
      <c r="D38" s="76"/>
      <c r="E38" s="76"/>
      <c r="F38" s="76"/>
      <c r="G38" s="76"/>
      <c r="H38" s="76"/>
      <c r="I38" s="76"/>
      <c r="J38" s="76"/>
      <c r="L38" s="61"/>
      <c r="N38" s="36"/>
      <c r="P38" s="36"/>
    </row>
    <row r="39" spans="1:16" s="86" customFormat="1" ht="33.6" customHeight="1" x14ac:dyDescent="0.3">
      <c r="A39" s="77" t="s">
        <v>20</v>
      </c>
      <c r="B39" s="78"/>
      <c r="C39" s="78"/>
      <c r="D39" s="79"/>
      <c r="E39" s="80"/>
      <c r="F39" s="81" t="s">
        <v>24</v>
      </c>
      <c r="G39" s="82"/>
      <c r="H39" s="83">
        <v>1E-3</v>
      </c>
      <c r="I39" s="84"/>
      <c r="J39" s="85"/>
      <c r="L39" s="87"/>
      <c r="N39" s="88"/>
      <c r="P39" s="88"/>
    </row>
    <row r="40" spans="1:16" s="86" customFormat="1" ht="26.4" hidden="1" customHeight="1" x14ac:dyDescent="0.3">
      <c r="A40" s="89" t="s">
        <v>23</v>
      </c>
      <c r="B40" s="90"/>
      <c r="C40" s="90"/>
      <c r="D40" s="91"/>
      <c r="E40" s="92"/>
      <c r="F40" s="77" t="s">
        <v>51</v>
      </c>
      <c r="G40" s="79"/>
      <c r="H40" s="93" t="e">
        <f>'[2]TABLE DES TAUX 2025'!#REF!</f>
        <v>#REF!</v>
      </c>
      <c r="I40" s="94"/>
      <c r="J40" s="85"/>
      <c r="L40" s="87"/>
      <c r="N40" s="88"/>
      <c r="P40" s="88"/>
    </row>
    <row r="41" spans="1:16" s="86" customFormat="1" ht="26.4" customHeight="1" x14ac:dyDescent="0.3">
      <c r="A41" s="77" t="s">
        <v>29</v>
      </c>
      <c r="B41" s="78"/>
      <c r="C41" s="78"/>
      <c r="D41" s="79"/>
      <c r="E41" s="95"/>
      <c r="F41" s="96" t="s">
        <v>2</v>
      </c>
      <c r="G41" s="96"/>
      <c r="H41" s="97">
        <v>3.0000000000000001E-3</v>
      </c>
      <c r="I41" s="95"/>
      <c r="J41" s="85"/>
      <c r="L41" s="87"/>
      <c r="N41" s="88"/>
      <c r="P41" s="88"/>
    </row>
    <row r="42" spans="1:16" s="86" customFormat="1" ht="26.4" customHeight="1" x14ac:dyDescent="0.3">
      <c r="A42" s="98" t="s">
        <v>32</v>
      </c>
      <c r="B42" s="98"/>
      <c r="C42" s="98"/>
      <c r="D42" s="98"/>
      <c r="E42" s="99"/>
      <c r="F42" s="96" t="s">
        <v>2</v>
      </c>
      <c r="G42" s="96"/>
      <c r="H42" s="100">
        <f>0.016%</f>
        <v>1.6000000000000001E-4</v>
      </c>
      <c r="I42" s="101"/>
      <c r="J42" s="85"/>
    </row>
    <row r="43" spans="1:16" s="86" customFormat="1" ht="26.4" customHeight="1" x14ac:dyDescent="0.3">
      <c r="A43" s="98" t="s">
        <v>33</v>
      </c>
      <c r="B43" s="98"/>
      <c r="C43" s="98"/>
      <c r="D43" s="98"/>
      <c r="E43" s="99"/>
      <c r="F43" s="96" t="s">
        <v>34</v>
      </c>
      <c r="G43" s="96"/>
      <c r="H43" s="102">
        <v>5.4999999999999997E-3</v>
      </c>
      <c r="I43" s="103"/>
      <c r="J43" s="85"/>
    </row>
    <row r="44" spans="1:16" s="86" customFormat="1" ht="26.4" customHeight="1" x14ac:dyDescent="0.3">
      <c r="A44" s="98" t="s">
        <v>35</v>
      </c>
      <c r="B44" s="98"/>
      <c r="C44" s="98"/>
      <c r="D44" s="98"/>
      <c r="E44" s="99"/>
      <c r="F44" s="96" t="s">
        <v>36</v>
      </c>
      <c r="G44" s="96"/>
      <c r="H44" s="102">
        <v>3.5000000000000001E-3</v>
      </c>
      <c r="I44" s="103"/>
      <c r="J44" s="85"/>
    </row>
    <row r="45" spans="1:16" s="86" customFormat="1" ht="26.4" customHeight="1" x14ac:dyDescent="0.3">
      <c r="A45" s="98" t="s">
        <v>38</v>
      </c>
      <c r="B45" s="98"/>
      <c r="C45" s="98"/>
      <c r="D45" s="98"/>
      <c r="E45" s="104"/>
      <c r="F45" s="96" t="s">
        <v>52</v>
      </c>
      <c r="G45" s="96"/>
      <c r="H45" s="100">
        <v>6.7999999999999996E-3</v>
      </c>
      <c r="I45" s="103"/>
      <c r="J45" s="85"/>
    </row>
    <row r="46" spans="1:16" s="86" customFormat="1" ht="26.4" customHeight="1" x14ac:dyDescent="0.3">
      <c r="A46" s="98" t="s">
        <v>40</v>
      </c>
      <c r="B46" s="98"/>
      <c r="C46" s="98"/>
      <c r="D46" s="98"/>
      <c r="E46" s="104"/>
      <c r="F46" s="54"/>
      <c r="G46" s="55"/>
      <c r="H46" s="100">
        <v>2.2000000000000001E-3</v>
      </c>
      <c r="I46" s="103"/>
      <c r="J46" s="85"/>
    </row>
    <row r="47" spans="1:16" s="86" customFormat="1" ht="26.4" customHeight="1" x14ac:dyDescent="0.3">
      <c r="A47" s="105" t="s">
        <v>43</v>
      </c>
      <c r="B47" s="105"/>
      <c r="C47" s="105"/>
      <c r="D47" s="105"/>
      <c r="E47" s="105"/>
      <c r="F47" s="105"/>
      <c r="G47" s="105"/>
      <c r="H47" s="106"/>
      <c r="I47" s="107">
        <f>SUM(I39:I46)</f>
        <v>0</v>
      </c>
      <c r="J47" s="85" t="s">
        <v>53</v>
      </c>
      <c r="K47" s="87"/>
    </row>
    <row r="49" spans="1:13" x14ac:dyDescent="0.3">
      <c r="A49" s="62" t="s">
        <v>44</v>
      </c>
      <c r="B49" s="62"/>
      <c r="C49" s="62"/>
      <c r="D49" s="62"/>
      <c r="E49" s="62"/>
      <c r="F49" s="62"/>
      <c r="G49" s="62"/>
      <c r="H49" s="62"/>
      <c r="I49" s="62"/>
      <c r="J49" s="62"/>
      <c r="K49" s="62"/>
      <c r="L49" s="62"/>
      <c r="M49" s="62"/>
    </row>
    <row r="50" spans="1:13" x14ac:dyDescent="0.3">
      <c r="A50" s="62"/>
      <c r="B50" s="62"/>
      <c r="C50" s="62"/>
      <c r="D50" s="62"/>
      <c r="E50" s="62"/>
      <c r="F50" s="62"/>
      <c r="G50" s="62"/>
      <c r="H50" s="62"/>
      <c r="I50" s="62"/>
      <c r="J50" s="62"/>
      <c r="K50" s="62"/>
      <c r="L50" s="62"/>
      <c r="M50" s="62"/>
    </row>
    <row r="55" spans="1:13" s="108" customFormat="1" ht="15.6" x14ac:dyDescent="0.3">
      <c r="A55" s="108" t="s">
        <v>54</v>
      </c>
      <c r="C55" s="108" t="s">
        <v>55</v>
      </c>
    </row>
    <row r="56" spans="1:13" s="108" customFormat="1" ht="15.6" x14ac:dyDescent="0.3">
      <c r="C56" s="108" t="s">
        <v>56</v>
      </c>
    </row>
    <row r="57" spans="1:13" s="108" customFormat="1" ht="15.6" x14ac:dyDescent="0.3"/>
    <row r="58" spans="1:13" s="108" customFormat="1" ht="15.6" x14ac:dyDescent="0.3"/>
    <row r="59" spans="1:13" s="108" customFormat="1" ht="15.6" x14ac:dyDescent="0.3">
      <c r="A59" s="108" t="s">
        <v>57</v>
      </c>
    </row>
    <row r="60" spans="1:13" s="108" customFormat="1" ht="15.6" x14ac:dyDescent="0.3"/>
    <row r="64" spans="1:13" ht="26.4" customHeight="1" x14ac:dyDescent="0.3">
      <c r="E64" s="109" t="s">
        <v>58</v>
      </c>
      <c r="F64" s="109"/>
      <c r="G64" s="109"/>
      <c r="H64" s="109"/>
    </row>
    <row r="66" spans="5:8" ht="15" thickBot="1" x14ac:dyDescent="0.35"/>
    <row r="67" spans="5:8" x14ac:dyDescent="0.3">
      <c r="E67" s="110"/>
      <c r="F67" s="111" t="s">
        <v>59</v>
      </c>
      <c r="G67" s="111" t="s">
        <v>60</v>
      </c>
      <c r="H67" s="111" t="s">
        <v>61</v>
      </c>
    </row>
    <row r="68" spans="5:8" ht="15" thickBot="1" x14ac:dyDescent="0.35">
      <c r="E68" s="112"/>
      <c r="F68" s="113"/>
      <c r="G68" s="113"/>
      <c r="H68" s="113"/>
    </row>
    <row r="69" spans="5:8" ht="28.2" customHeight="1" x14ac:dyDescent="0.3">
      <c r="E69" s="111" t="s">
        <v>62</v>
      </c>
      <c r="F69" s="114">
        <v>1.12E-2</v>
      </c>
      <c r="G69" s="114">
        <v>1.2500000000000001E-2</v>
      </c>
      <c r="H69" s="111" t="s">
        <v>63</v>
      </c>
    </row>
    <row r="70" spans="5:8" ht="28.2" customHeight="1" thickBot="1" x14ac:dyDescent="0.35">
      <c r="E70" s="113"/>
      <c r="F70" s="115"/>
      <c r="G70" s="115"/>
      <c r="H70" s="113"/>
    </row>
    <row r="71" spans="5:8" ht="28.2" customHeight="1" x14ac:dyDescent="0.3">
      <c r="E71" s="111" t="s">
        <v>64</v>
      </c>
      <c r="F71" s="111" t="s">
        <v>65</v>
      </c>
      <c r="G71" s="111" t="s">
        <v>65</v>
      </c>
      <c r="H71" s="111" t="s">
        <v>65</v>
      </c>
    </row>
    <row r="72" spans="5:8" ht="28.2" customHeight="1" x14ac:dyDescent="0.3">
      <c r="E72" s="116"/>
      <c r="F72" s="116"/>
      <c r="G72" s="116"/>
      <c r="H72" s="116"/>
    </row>
    <row r="73" spans="5:8" ht="28.2" customHeight="1" thickBot="1" x14ac:dyDescent="0.35">
      <c r="E73" s="113"/>
      <c r="F73" s="113"/>
      <c r="G73" s="113"/>
      <c r="H73" s="113"/>
    </row>
    <row r="74" spans="5:8" ht="28.2" customHeight="1" x14ac:dyDescent="0.3">
      <c r="E74" s="111" t="s">
        <v>66</v>
      </c>
      <c r="F74" s="111" t="s">
        <v>65</v>
      </c>
      <c r="G74" s="111" t="s">
        <v>65</v>
      </c>
      <c r="H74" s="111" t="s">
        <v>65</v>
      </c>
    </row>
    <row r="75" spans="5:8" ht="28.2" customHeight="1" x14ac:dyDescent="0.3">
      <c r="E75" s="116"/>
      <c r="F75" s="116"/>
      <c r="G75" s="116"/>
      <c r="H75" s="116"/>
    </row>
    <row r="76" spans="5:8" ht="28.2" customHeight="1" thickBot="1" x14ac:dyDescent="0.35">
      <c r="E76" s="113"/>
      <c r="F76" s="113"/>
      <c r="G76" s="113"/>
      <c r="H76" s="113"/>
    </row>
  </sheetData>
  <mergeCells count="102">
    <mergeCell ref="E71:E73"/>
    <mergeCell ref="F71:F73"/>
    <mergeCell ref="G71:G73"/>
    <mergeCell ref="H71:H73"/>
    <mergeCell ref="E74:E76"/>
    <mergeCell ref="F74:F76"/>
    <mergeCell ref="G74:G76"/>
    <mergeCell ref="H74:H76"/>
    <mergeCell ref="E64:H64"/>
    <mergeCell ref="E67:E68"/>
    <mergeCell ref="F67:F68"/>
    <mergeCell ref="G67:G68"/>
    <mergeCell ref="H67:H68"/>
    <mergeCell ref="E69:E70"/>
    <mergeCell ref="F69:F70"/>
    <mergeCell ref="G69:G70"/>
    <mergeCell ref="H69:H70"/>
    <mergeCell ref="A45:D45"/>
    <mergeCell ref="F45:G45"/>
    <mergeCell ref="A46:D46"/>
    <mergeCell ref="F46:G46"/>
    <mergeCell ref="A47:H47"/>
    <mergeCell ref="A49:M50"/>
    <mergeCell ref="A42:D42"/>
    <mergeCell ref="F42:G42"/>
    <mergeCell ref="A43:D43"/>
    <mergeCell ref="F43:G43"/>
    <mergeCell ref="A44:D44"/>
    <mergeCell ref="F44:G44"/>
    <mergeCell ref="A38:J38"/>
    <mergeCell ref="A39:D39"/>
    <mergeCell ref="F39:G39"/>
    <mergeCell ref="A40:D40"/>
    <mergeCell ref="F40:G40"/>
    <mergeCell ref="A41:D41"/>
    <mergeCell ref="F41:G41"/>
    <mergeCell ref="A32:D32"/>
    <mergeCell ref="E32:G32"/>
    <mergeCell ref="I32:J32"/>
    <mergeCell ref="K32:L32"/>
    <mergeCell ref="M32:N32"/>
    <mergeCell ref="A33:D33"/>
    <mergeCell ref="E33:G33"/>
    <mergeCell ref="A23:M24"/>
    <mergeCell ref="A27:J27"/>
    <mergeCell ref="A29:D29"/>
    <mergeCell ref="E29:G29"/>
    <mergeCell ref="A30:D31"/>
    <mergeCell ref="E30:G31"/>
    <mergeCell ref="H30:H31"/>
    <mergeCell ref="K30:L31"/>
    <mergeCell ref="M30:M31"/>
    <mergeCell ref="A20:D20"/>
    <mergeCell ref="F20:G20"/>
    <mergeCell ref="A21:D21"/>
    <mergeCell ref="E21:G21"/>
    <mergeCell ref="I21:K21"/>
    <mergeCell ref="A22:H22"/>
    <mergeCell ref="A18:D18"/>
    <mergeCell ref="E18:G18"/>
    <mergeCell ref="I18:K18"/>
    <mergeCell ref="A19:D19"/>
    <mergeCell ref="E19:G19"/>
    <mergeCell ref="I19:K19"/>
    <mergeCell ref="A16:D16"/>
    <mergeCell ref="E16:G16"/>
    <mergeCell ref="I16:K16"/>
    <mergeCell ref="A17:D17"/>
    <mergeCell ref="E17:G17"/>
    <mergeCell ref="I17:K17"/>
    <mergeCell ref="A14:D14"/>
    <mergeCell ref="E14:G14"/>
    <mergeCell ref="I14:K14"/>
    <mergeCell ref="A15:D15"/>
    <mergeCell ref="E15:G15"/>
    <mergeCell ref="I15:K15"/>
    <mergeCell ref="A12:D12"/>
    <mergeCell ref="E12:G12"/>
    <mergeCell ref="I12:K12"/>
    <mergeCell ref="A13:D13"/>
    <mergeCell ref="E13:G13"/>
    <mergeCell ref="I13:K13"/>
    <mergeCell ref="A7:D7"/>
    <mergeCell ref="E7:G7"/>
    <mergeCell ref="A10:K10"/>
    <mergeCell ref="A11:D11"/>
    <mergeCell ref="E11:G11"/>
    <mergeCell ref="I11:K11"/>
    <mergeCell ref="M4:N4"/>
    <mergeCell ref="A5:D6"/>
    <mergeCell ref="E5:G6"/>
    <mergeCell ref="H5:H6"/>
    <mergeCell ref="K5:L6"/>
    <mergeCell ref="M5:M6"/>
    <mergeCell ref="A1:L1"/>
    <mergeCell ref="A3:D3"/>
    <mergeCell ref="E3:G3"/>
    <mergeCell ref="I3:J3"/>
    <mergeCell ref="A4:D4"/>
    <mergeCell ref="E4:G4"/>
    <mergeCell ref="I4:J4"/>
    <mergeCell ref="K4:L4"/>
  </mergeCells>
  <printOptions horizontalCentered="1" verticalCentered="1"/>
  <pageMargins left="0.11811023622047245" right="0.31496062992125984" top="0.15748031496062992" bottom="0.15748031496062992" header="0.31496062992125984" footer="0.31496062992125984"/>
  <pageSetup paperSize="9" scale="75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jacques LE CHEVANTON</dc:creator>
  <cp:lastModifiedBy>jacques LE CHEVANTON</cp:lastModifiedBy>
  <cp:lastPrinted>2025-10-24T09:05:07Z</cp:lastPrinted>
  <dcterms:created xsi:type="dcterms:W3CDTF">2025-10-24T09:04:12Z</dcterms:created>
  <dcterms:modified xsi:type="dcterms:W3CDTF">2025-10-24T09:06:22Z</dcterms:modified>
</cp:coreProperties>
</file>